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1600" windowHeight="9630"/>
  </bookViews>
  <sheets>
    <sheet name="EJEMPLO 11 TRANSACCION IMPUESTO" sheetId="2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7" l="1"/>
  <c r="K7" i="27"/>
  <c r="K6" i="27"/>
  <c r="K8" i="27" l="1"/>
  <c r="L10" i="27"/>
</calcChain>
</file>

<file path=xl/sharedStrings.xml><?xml version="1.0" encoding="utf-8"?>
<sst xmlns="http://schemas.openxmlformats.org/spreadsheetml/2006/main" count="10" uniqueCount="10">
  <si>
    <t>AUTORRETENCION A TITULO DE RENTA</t>
  </si>
  <si>
    <t>Débitos</t>
  </si>
  <si>
    <t>Créditos</t>
  </si>
  <si>
    <t>Código</t>
  </si>
  <si>
    <t>Cuentas</t>
  </si>
  <si>
    <t>RETENCION EN LA FUENTE  POR COMPRAS</t>
  </si>
  <si>
    <t>RETENCION EN LA FUENTE  POR HONORARIOS</t>
  </si>
  <si>
    <t xml:space="preserve">RETENCION EN LA FUENTE  POR SERVICIOS </t>
  </si>
  <si>
    <t>EFECTIVO Y EQIVALENTE AL EFECTIVO</t>
  </si>
  <si>
    <t>PAGO  DE LA RETENCION EN LA FUENTE - AUTORRETENCION A TITULO DE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</si>
</sst>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$-240A]\ #,##0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2" fillId="0" borderId="1" xfId="0" applyFont="1" applyFill="1" applyBorder="1"/>
    <xf numFmtId="0" fontId="0" fillId="0" borderId="0" xfId="0" applyFill="1" applyBorder="1"/>
    <xf numFmtId="166" fontId="0" fillId="0" borderId="1" xfId="0" applyNumberFormat="1" applyBorder="1"/>
    <xf numFmtId="166" fontId="0" fillId="0" borderId="0" xfId="0" applyNumberFormat="1"/>
    <xf numFmtId="0" fontId="3" fillId="0" borderId="0" xfId="0" applyFont="1" applyFill="1" applyBorder="1"/>
    <xf numFmtId="166" fontId="3" fillId="0" borderId="0" xfId="0" applyNumberFormat="1" applyFont="1" applyFill="1" applyBorder="1"/>
    <xf numFmtId="0" fontId="3" fillId="0" borderId="1" xfId="0" applyFont="1" applyFill="1" applyBorder="1"/>
    <xf numFmtId="166" fontId="3" fillId="0" borderId="1" xfId="0" applyNumberFormat="1" applyFont="1" applyFill="1" applyBorder="1"/>
    <xf numFmtId="0" fontId="2" fillId="0" borderId="0" xfId="0" applyFont="1" applyFill="1" applyBorder="1"/>
    <xf numFmtId="0" fontId="4" fillId="0" borderId="0" xfId="0" applyFont="1"/>
    <xf numFmtId="0" fontId="5" fillId="0" borderId="0" xfId="0" applyFont="1"/>
    <xf numFmtId="166" fontId="3" fillId="0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166" fontId="3" fillId="0" borderId="0" xfId="0" applyNumberFormat="1" applyFont="1" applyFill="1" applyBorder="1" applyAlignment="1">
      <alignment wrapText="1"/>
    </xf>
    <xf numFmtId="0" fontId="6" fillId="0" borderId="0" xfId="0" applyFont="1" applyAlignment="1">
      <alignment vertical="center"/>
    </xf>
    <xf numFmtId="165" fontId="0" fillId="0" borderId="0" xfId="0" applyNumberFormat="1"/>
    <xf numFmtId="0" fontId="3" fillId="0" borderId="0" xfId="0" applyFont="1" applyFill="1" applyBorder="1" applyAlignment="1">
      <alignment wrapText="1"/>
    </xf>
    <xf numFmtId="0" fontId="7" fillId="0" borderId="0" xfId="0" applyFont="1"/>
    <xf numFmtId="0" fontId="7" fillId="0" borderId="0" xfId="0" applyFont="1" applyFill="1" applyBorder="1"/>
    <xf numFmtId="0" fontId="7" fillId="0" borderId="0" xfId="0" applyFont="1" applyBorder="1"/>
    <xf numFmtId="165" fontId="7" fillId="0" borderId="0" xfId="0" applyNumberFormat="1" applyFont="1"/>
    <xf numFmtId="0" fontId="5" fillId="0" borderId="0" xfId="0" applyFont="1" applyBorder="1"/>
    <xf numFmtId="165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28575</xdr:rowOff>
    </xdr:from>
    <xdr:to>
      <xdr:col>7</xdr:col>
      <xdr:colOff>2400300</xdr:colOff>
      <xdr:row>26</xdr:row>
      <xdr:rowOff>0</xdr:rowOff>
    </xdr:to>
    <xdr:sp macro="" textlink="">
      <xdr:nvSpPr>
        <xdr:cNvPr id="2" name="2 CuadroTexto"/>
        <xdr:cNvSpPr txBox="1"/>
      </xdr:nvSpPr>
      <xdr:spPr>
        <a:xfrm>
          <a:off x="95250" y="219075"/>
          <a:ext cx="6181725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EMPRESAS BETA </a:t>
          </a:r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LTDA. TIENE LA SIGUIENTE CALIDAD:</a:t>
          </a:r>
        </a:p>
        <a:p>
          <a:endParaRPr lang="es-CO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RESPONSABLE DEL IMPUESTO DE RENTA</a:t>
          </a:r>
          <a:endParaRPr lang="en-US">
            <a:effectLst/>
          </a:endParaRPr>
        </a:p>
        <a:p>
          <a:pPr eaLnBrk="1" fontAlgn="auto" latinLnBrk="0" hangingPunct="1"/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AGENTE RETENEDOR EN LA FUENTE</a:t>
          </a:r>
          <a:endParaRPr lang="en-US">
            <a:effectLst/>
          </a:endParaRPr>
        </a:p>
        <a:p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RESPONSABLE DE IVA </a:t>
          </a:r>
          <a:endParaRPr lang="en-US">
            <a:effectLst/>
          </a:endParaRPr>
        </a:p>
        <a:p>
          <a:pPr eaLnBrk="1" fontAlgn="auto" latinLnBrk="0" hangingPunct="1"/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RESPONSABLE DEL IMPUESTO DE ICA - TARIFA 6 POR MIL</a:t>
          </a:r>
          <a:endParaRPr lang="en-US">
            <a:effectLst/>
          </a:endParaRPr>
        </a:p>
        <a:p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INSCRITO EN EL MUNICIPIO DE  MEDELLIN</a:t>
          </a:r>
          <a:endParaRPr lang="en-US">
            <a:effectLst/>
          </a:endParaRPr>
        </a:p>
        <a:p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AUTORRETENCION A TITULO DE RENTA - TARIFA 1,6% CUMPLE LAS CONDICIONES DEL       </a:t>
          </a:r>
          <a:endParaRPr lang="en-US">
            <a:effectLst/>
          </a:endParaRPr>
        </a:p>
        <a:p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ARTICULO 1 DECRETO 2201 "EXONERADAS DEL PAGO DE LAS COTIZACIONES AL SISTEMA       </a:t>
          </a:r>
          <a:endParaRPr lang="en-US">
            <a:effectLst/>
          </a:endParaRPr>
        </a:p>
        <a:p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GENERAL DE SEGURIDAD SOCIAL  EN SALUD - SENA - ICBF".</a:t>
          </a:r>
          <a:endParaRPr lang="en-US">
            <a:effectLst/>
          </a:endParaRPr>
        </a:p>
        <a:p>
          <a:pPr lvl="0"/>
          <a:endParaRPr lang="es-CO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mes de febero presento el siguiente movimiento:</a:t>
          </a:r>
        </a:p>
        <a:p>
          <a:pPr lvl="0"/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realizaron compras por valor de $27.050.000 con una retención en la fuente por compras del 2.5% </a:t>
          </a:r>
        </a:p>
        <a:p>
          <a:pPr lvl="0"/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Causaron y pagaron servicios por valor de $9.750.00 con una retención en la fuente por concepto de servicios del 6%</a:t>
          </a:r>
        </a:p>
        <a:p>
          <a:pPr lvl="0"/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Pagaron honorarios por valor de $3.000.000 con una retención en la fuente por concepto de honorarios  del 10%</a:t>
          </a:r>
        </a:p>
        <a:p>
          <a:pPr lvl="0"/>
          <a:endParaRPr lang="es-CO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realizaron  ventas de mercancia por valor de $97.056.000 las cuales se les aplicaron la autorretención a titulo de renta.</a:t>
          </a:r>
        </a:p>
        <a:p>
          <a:pPr lvl="0"/>
          <a:endParaRPr lang="es-CO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tuvo anticipos de retención en la fuente  por valor $1.950.000</a:t>
          </a:r>
        </a:p>
        <a:p>
          <a:pPr lvl="0"/>
          <a:endParaRPr lang="es-CO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pide:</a:t>
          </a:r>
        </a:p>
        <a:p>
          <a:pPr lvl="0"/>
          <a:endParaRPr lang="es-CO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CO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Liquidar y pagar la retencion en la fuente del mes de  febrero de Beta Ltda.</a:t>
          </a:r>
        </a:p>
        <a:p>
          <a:pPr lvl="0"/>
          <a:endParaRPr lang="es-C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C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C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C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C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C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C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año 20x obtuvo la siguiente información:</a:t>
          </a:r>
        </a:p>
        <a:p>
          <a:pPr lvl="0"/>
          <a:endParaRPr lang="es-C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Ingresos de  $297.450.000.</a:t>
          </a:r>
        </a:p>
        <a:p>
          <a:pPr lvl="0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Costo de mercancía $ 174.888.000</a:t>
          </a:r>
        </a:p>
        <a:p>
          <a:pPr lvl="0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Gastos de administración y ventas $ 74.500.000</a:t>
          </a:r>
        </a:p>
        <a:p>
          <a:pPr lvl="0"/>
          <a:endParaRPr lang="es-C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pagos de autorretención a titulo de renta  que realizó en el período fueron  de  $4.759.200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anticipos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retención en la fuente sumaron $4.500.000</a:t>
          </a:r>
          <a:endParaRPr lang="es-CO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tarifa del impuesto de renta es del 32%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pide:</a:t>
          </a:r>
          <a:endParaRPr lang="en-US" b="0">
            <a:effectLst/>
          </a:endParaRPr>
        </a:p>
        <a:p>
          <a:pPr lvl="0"/>
          <a:endParaRPr lang="es-CO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Liquidar el impuesto de Renta y 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complementarios a Diciembre 31</a:t>
          </a:r>
          <a:endParaRPr lang="es-CO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C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Contabilizar el impuesto de  Renta y complementarios</a:t>
          </a:r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a Diciembre 31</a:t>
          </a:r>
        </a:p>
        <a:p>
          <a:pPr lvl="0"/>
          <a:r>
            <a:rPr lang="es-C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año siguiente cruzar y pagar el impuesto de renta y complemenatarios </a:t>
          </a:r>
          <a:endParaRPr lang="es-CO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s-CO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"/>
  <sheetViews>
    <sheetView showGridLines="0" tabSelected="1" workbookViewId="0">
      <selection activeCell="L14" sqref="L14"/>
    </sheetView>
  </sheetViews>
  <sheetFormatPr baseColWidth="10" defaultRowHeight="15" x14ac:dyDescent="0.25"/>
  <cols>
    <col min="1" max="1" width="2.85546875" customWidth="1"/>
    <col min="2" max="2" width="6" customWidth="1"/>
    <col min="3" max="3" width="10.5703125" customWidth="1"/>
    <col min="4" max="4" width="12.5703125" customWidth="1"/>
    <col min="5" max="5" width="10.42578125" bestFit="1" customWidth="1"/>
    <col min="6" max="6" width="10.42578125" customWidth="1"/>
    <col min="7" max="7" width="5.28515625" customWidth="1"/>
    <col min="8" max="8" width="41.28515625" customWidth="1"/>
    <col min="9" max="9" width="7.28515625" customWidth="1"/>
    <col min="10" max="10" width="38" customWidth="1"/>
    <col min="11" max="11" width="12" customWidth="1"/>
  </cols>
  <sheetData>
    <row r="3" spans="8:12" x14ac:dyDescent="0.25">
      <c r="H3" s="2"/>
      <c r="I3" s="2"/>
    </row>
    <row r="4" spans="8:12" x14ac:dyDescent="0.25">
      <c r="H4" s="12"/>
      <c r="I4" s="14" t="s">
        <v>9</v>
      </c>
      <c r="J4" s="14"/>
      <c r="K4" s="14"/>
      <c r="L4" s="14"/>
    </row>
    <row r="5" spans="8:12" ht="15.75" x14ac:dyDescent="0.25">
      <c r="H5" s="22"/>
      <c r="I5" s="16" t="s">
        <v>3</v>
      </c>
      <c r="J5" s="16" t="s">
        <v>4</v>
      </c>
      <c r="K5" s="16" t="s">
        <v>1</v>
      </c>
      <c r="L5" s="16" t="s">
        <v>2</v>
      </c>
    </row>
    <row r="6" spans="8:12" ht="15.75" x14ac:dyDescent="0.25">
      <c r="H6" s="22"/>
      <c r="I6" s="4"/>
      <c r="J6" s="10" t="s">
        <v>5</v>
      </c>
      <c r="K6" s="6">
        <f>27050000*0.025</f>
        <v>676250</v>
      </c>
      <c r="L6" s="15"/>
    </row>
    <row r="7" spans="8:12" ht="15.75" x14ac:dyDescent="0.25">
      <c r="H7" s="23"/>
      <c r="I7" s="4"/>
      <c r="J7" s="10" t="s">
        <v>7</v>
      </c>
      <c r="K7" s="6">
        <f>9750000*0.06</f>
        <v>585000</v>
      </c>
      <c r="L7" s="11"/>
    </row>
    <row r="8" spans="8:12" ht="15.75" x14ac:dyDescent="0.25">
      <c r="H8" s="22"/>
      <c r="I8" s="4"/>
      <c r="J8" s="10" t="s">
        <v>6</v>
      </c>
      <c r="K8" s="6">
        <f>3000000*0.1</f>
        <v>300000</v>
      </c>
      <c r="L8" s="11"/>
    </row>
    <row r="9" spans="8:12" ht="15.75" x14ac:dyDescent="0.25">
      <c r="H9" s="22"/>
      <c r="I9" s="4"/>
      <c r="J9" s="10" t="s">
        <v>0</v>
      </c>
      <c r="K9" s="6">
        <f>97056000*1.6%</f>
        <v>1552896</v>
      </c>
      <c r="L9" s="15"/>
    </row>
    <row r="10" spans="8:12" ht="15.75" x14ac:dyDescent="0.25">
      <c r="H10" s="22"/>
      <c r="I10" s="26"/>
      <c r="J10" s="10" t="s">
        <v>8</v>
      </c>
      <c r="K10" s="1"/>
      <c r="L10" s="6">
        <f>+K6+K7+K8+K9</f>
        <v>3114146</v>
      </c>
    </row>
    <row r="11" spans="8:12" ht="15.75" x14ac:dyDescent="0.25">
      <c r="H11" s="21"/>
      <c r="I11" s="24"/>
    </row>
    <row r="12" spans="8:12" ht="15.75" x14ac:dyDescent="0.25">
      <c r="H12" s="21"/>
      <c r="I12" s="24"/>
    </row>
    <row r="13" spans="8:12" ht="15.75" x14ac:dyDescent="0.25">
      <c r="H13" s="21"/>
      <c r="I13" s="19"/>
    </row>
    <row r="25" spans="1:12" x14ac:dyDescent="0.25">
      <c r="A25" s="13"/>
      <c r="B25" s="14"/>
      <c r="C25" s="14"/>
      <c r="D25" s="14"/>
      <c r="E25" s="14"/>
      <c r="H25" s="18"/>
      <c r="I25" s="7"/>
    </row>
    <row r="26" spans="1:12" x14ac:dyDescent="0.25">
      <c r="B26" s="12"/>
      <c r="C26" s="20"/>
      <c r="D26" s="17"/>
      <c r="E26" s="9"/>
      <c r="F26" s="9"/>
      <c r="G26" s="3"/>
      <c r="H26" s="5"/>
      <c r="I26" s="5"/>
      <c r="J26" s="5"/>
      <c r="K26" s="5"/>
      <c r="L26" s="5"/>
    </row>
    <row r="27" spans="1:12" x14ac:dyDescent="0.25">
      <c r="C27" s="12"/>
      <c r="D27" s="8"/>
      <c r="E27" s="17"/>
      <c r="F27" s="17"/>
      <c r="G27" s="3"/>
      <c r="H27" s="5"/>
      <c r="I27" s="5"/>
      <c r="J27" s="5"/>
      <c r="K27" s="5"/>
      <c r="L27" s="5"/>
    </row>
    <row r="28" spans="1:12" x14ac:dyDescent="0.25">
      <c r="C28" s="3"/>
      <c r="D28" s="3"/>
      <c r="E28" s="3"/>
      <c r="F28" s="25"/>
      <c r="G28" s="3"/>
      <c r="H28" s="3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 11 TRANSACCION IMPUESTO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Yanet Gaviria Rodriguez</dc:creator>
  <cp:lastModifiedBy>Usuario de Windows</cp:lastModifiedBy>
  <dcterms:created xsi:type="dcterms:W3CDTF">2019-09-25T14:25:20Z</dcterms:created>
  <dcterms:modified xsi:type="dcterms:W3CDTF">2020-04-18T03:31:48Z</dcterms:modified>
</cp:coreProperties>
</file>